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Otročín\silnice Otročín\ZD\"/>
    </mc:Choice>
  </mc:AlternateContent>
  <xr:revisionPtr revIDLastSave="0" documentId="13_ncr:1_{567D37F2-5EEE-457A-8CB8-09881772DB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výkaz_výměr!$A$1:$G$43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5" i="1"/>
  <c r="G26" i="1"/>
  <c r="G27" i="1"/>
  <c r="G28" i="1"/>
  <c r="G29" i="1"/>
  <c r="G30" i="1"/>
  <c r="G31" i="1"/>
  <c r="G32" i="1"/>
  <c r="G33" i="1"/>
  <c r="G11" i="1"/>
  <c r="G42" i="1" l="1"/>
  <c r="G43" i="1" s="1"/>
</calcChain>
</file>

<file path=xl/sharedStrings.xml><?xml version="1.0" encoding="utf-8"?>
<sst xmlns="http://schemas.openxmlformats.org/spreadsheetml/2006/main" count="73" uniqueCount="58">
  <si>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</si>
  <si>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</si>
  <si>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</si>
  <si>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</si>
  <si>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</si>
  <si>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</si>
  <si>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</si>
  <si>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</si>
  <si>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</si>
  <si>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</si>
  <si>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</si>
  <si>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</si>
  <si>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</si>
  <si>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</si>
  <si>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</si>
  <si>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</si>
  <si>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</si>
  <si>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</si>
  <si>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</si>
  <si>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</si>
  <si>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</si>
  <si>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</si>
  <si>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</si>
  <si>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</si>
  <si>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</si>
  <si>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</si>
  <si>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</si>
  <si>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m2</t>
  </si>
  <si>
    <t xml:space="preserve">Provedení vyrovnávek z nemodifikovaného asfaltu ACL 16 </t>
  </si>
  <si>
    <t>t</t>
  </si>
  <si>
    <t>Řezání krytu do hl. 50 mm</t>
  </si>
  <si>
    <t>m</t>
  </si>
  <si>
    <t>Zarovnání a utěsnění spár za tepla (napojení starého a nového krytu)</t>
  </si>
  <si>
    <t>Doplnění krajnic materiálem se zhutněním š. do 0,5 m</t>
  </si>
  <si>
    <t>OSTATNÍ KONSTRUKCE A PRÁCE</t>
  </si>
  <si>
    <t>Demontáž uliční vpusti ze zdiva z tříděného kamene a cihel</t>
  </si>
  <si>
    <t>ks</t>
  </si>
  <si>
    <t>Dodávka a zřízení uliční vpusti z prefakrikovaných dílů typ UV 50</t>
  </si>
  <si>
    <t>Výšková úprava krycího hrnce, šoupěte nebo hydrantu</t>
  </si>
  <si>
    <t>Předznačení vodorovného liniového značení - čáry</t>
  </si>
  <si>
    <t>Vodorovné dopravní značení - vodící čáry š. 125 mm bílou barvou plast</t>
  </si>
  <si>
    <t>Dlažba z žulových kostek 80/100 mm šedá do lože z cementové malty MC25 XF4 tl. 50 mm s vyplněním spár z cementové malty MC25 XF4 tl. 50 mm</t>
  </si>
  <si>
    <t>Podklad ze štěrkodrti ŠDa s rozprostřením a zhutněním tl. 150 mm</t>
  </si>
  <si>
    <t>Hloubení nezapažených rýh šířky do 1200 mm strojně s urovnáním dna do předepsaného profilu v hornině třídy těžitelnosti I skupiny 3 včetně vodorovného přemístění výkopku nebo sypaniny po suchu na obvyklém dopravním prostředku a poplatku za uložení stavebního odpadu na recyklační skládce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</si>
  <si>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</si>
  <si>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</si>
  <si>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</si>
  <si>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</si>
  <si>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</si>
  <si>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</si>
  <si>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</si>
  <si>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Celkem s DPH 21%</t>
  </si>
  <si>
    <t>Datum:</t>
  </si>
  <si>
    <t>Oprava povrchu silnic III/19824 a III/19820 Otročín - intravilán</t>
  </si>
  <si>
    <t>Odstranění živičného krytu frézováním tl. do 50 mm, včetně naložení a zametení podkladu</t>
  </si>
  <si>
    <t>Postřik živičný spojovací ze silniční emulze v množství do 0,5 kg/m2</t>
  </si>
  <si>
    <t>Asfaltový beton vrstva obrusná ACO 11+ tl. 50 mm</t>
  </si>
  <si>
    <t>Výšková úprava poklopů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</si>
</sst>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.&quot;mm&quot;.&quot;yyyy"/>
    <numFmt numFmtId="165" formatCode="#,##0.0"/>
  </numFmts>
  <fonts count="10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39">
    <xf numFmtId="0" fontId="0" fillId="0" borderId="0" xfId="0"/>
    <xf numFmtId="0" fontId="3" fillId="0" borderId="0" xfId="3" applyFont="1" applyAlignment="1">
      <alignment horizontal="center"/>
    </xf>
    <xf numFmtId="49" fontId="3" fillId="0" borderId="0" xfId="3" applyNumberFormat="1" applyFont="1" applyAlignment="1">
      <alignment horizontal="center"/>
    </xf>
    <xf numFmtId="0" fontId="3" fillId="0" borderId="0" xfId="3" applyFont="1"/>
    <xf numFmtId="0" fontId="4" fillId="0" borderId="0" xfId="3" applyFont="1" applyAlignment="1">
      <alignment horizontal="center"/>
    </xf>
    <xf numFmtId="0" fontId="5" fillId="0" borderId="0" xfId="3" applyFont="1" applyAlignment="1">
      <alignment horizontal="left" vertical="center"/>
    </xf>
    <xf numFmtId="49" fontId="5" fillId="0" borderId="0" xfId="3" applyNumberFormat="1" applyFont="1" applyAlignment="1">
      <alignment horizontal="center" vertical="center"/>
    </xf>
    <xf numFmtId="0" fontId="6" fillId="0" borderId="1" xfId="3" applyFont="1" applyBorder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49" fontId="3" fillId="0" borderId="0" xfId="3" applyNumberFormat="1" applyFont="1" applyAlignment="1">
      <alignment horizontal="center" vertical="center"/>
    </xf>
    <xf numFmtId="164" fontId="6" fillId="0" borderId="0" xfId="3" applyNumberFormat="1" applyFont="1" applyAlignment="1">
      <alignment horizontal="left" vertical="center"/>
    </xf>
    <xf numFmtId="0" fontId="3" fillId="0" borderId="3" xfId="3" applyFont="1" applyBorder="1" applyAlignment="1">
      <alignment horizontal="center"/>
    </xf>
    <xf numFmtId="49" fontId="3" fillId="0" borderId="4" xfId="3" applyNumberFormat="1" applyFont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3" fillId="0" borderId="6" xfId="3" applyFont="1" applyBorder="1" applyAlignment="1">
      <alignment horizontal="center"/>
    </xf>
    <xf numFmtId="49" fontId="3" fillId="0" borderId="7" xfId="3" applyNumberFormat="1" applyFont="1" applyBorder="1" applyAlignment="1">
      <alignment horizontal="center"/>
    </xf>
    <xf numFmtId="0" fontId="3" fillId="0" borderId="7" xfId="3" applyFont="1" applyBorder="1" applyAlignment="1">
      <alignment horizontal="center"/>
    </xf>
    <xf numFmtId="0" fontId="3" fillId="0" borderId="8" xfId="3" applyFont="1" applyBorder="1" applyAlignment="1">
      <alignment horizontal="center"/>
    </xf>
    <xf numFmtId="0" fontId="7" fillId="0" borderId="9" xfId="3" applyFont="1" applyBorder="1" applyAlignment="1">
      <alignment horizontal="center"/>
    </xf>
    <xf numFmtId="49" fontId="7" fillId="0" borderId="10" xfId="3" applyNumberFormat="1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3" fillId="0" borderId="0" xfId="3" applyFont="1" applyAlignment="1">
      <alignment horizontal="left"/>
    </xf>
    <xf numFmtId="0" fontId="8" fillId="0" borderId="12" xfId="3" applyFont="1" applyBorder="1" applyAlignment="1">
      <alignment horizontal="center" vertical="center"/>
    </xf>
    <xf numFmtId="49" fontId="8" fillId="0" borderId="13" xfId="3" applyNumberFormat="1" applyFont="1" applyBorder="1" applyAlignment="1">
      <alignment horizontal="center"/>
    </xf>
    <xf numFmtId="0" fontId="8" fillId="0" borderId="14" xfId="3" applyFont="1" applyBorder="1" applyAlignment="1">
      <alignment horizontal="left" vertical="center" wrapText="1" indent="1"/>
    </xf>
    <xf numFmtId="0" fontId="8" fillId="2" borderId="14" xfId="3" applyFont="1" applyFill="1" applyBorder="1" applyAlignment="1">
      <alignment horizontal="center" vertical="center"/>
    </xf>
    <xf numFmtId="165" fontId="8" fillId="0" borderId="14" xfId="3" applyNumberFormat="1" applyFont="1" applyBorder="1" applyAlignment="1">
      <alignment horizontal="right" vertical="center" indent="1"/>
    </xf>
    <xf numFmtId="4" fontId="8" fillId="2" borderId="13" xfId="3" applyNumberFormat="1" applyFont="1" applyFill="1" applyBorder="1" applyAlignment="1">
      <alignment horizontal="right" vertical="center" indent="1"/>
    </xf>
    <xf numFmtId="4" fontId="9" fillId="2" borderId="15" xfId="3" applyNumberFormat="1" applyFont="1" applyFill="1" applyBorder="1" applyAlignment="1">
      <alignment horizontal="right" vertical="center" indent="1"/>
    </xf>
    <xf numFmtId="0" fontId="8" fillId="0" borderId="0" xfId="3" applyFont="1"/>
    <xf numFmtId="0" fontId="9" fillId="0" borderId="14" xfId="3" applyFont="1" applyBorder="1" applyAlignment="1">
      <alignment horizontal="left" vertical="center" wrapText="1" indent="1"/>
    </xf>
    <xf numFmtId="4" fontId="9" fillId="3" borderId="15" xfId="3" applyNumberFormat="1" applyFont="1" applyFill="1" applyBorder="1" applyAlignment="1">
      <alignment horizontal="right" vertical="center" indent="1"/>
    </xf>
    <xf numFmtId="4" fontId="8" fillId="2" borderId="15" xfId="3" applyNumberFormat="1" applyFont="1" applyFill="1" applyBorder="1" applyAlignment="1">
      <alignment horizontal="right" vertical="center" indent="1"/>
    </xf>
    <xf numFmtId="0" fontId="8" fillId="0" borderId="12" xfId="3" applyFont="1" applyBorder="1" applyAlignment="1">
      <alignment horizontal="left" vertical="center"/>
    </xf>
    <xf numFmtId="0" fontId="3" fillId="0" borderId="0" xfId="3" applyFont="1" applyAlignment="1">
      <alignment horizontal="right" vertical="center"/>
    </xf>
    <xf numFmtId="0" fontId="0" fillId="0" borderId="2" xfId="0" applyBorder="1"/>
    <xf numFmtId="0" fontId="3" fillId="0" borderId="5" xfId="3" applyFont="1" applyBorder="1" applyAlignment="1">
      <alignment horizontal="center"/>
    </xf>
  </cellXfs>
  <cellStyles count="4">
    <cellStyle name="cf1" xfId="1" xr:uid="{00000000-0005-0000-0000-000000000000}"/>
    <cellStyle name="cf2" xfId="2" xr:uid="{00000000-0005-0000-0000-000001000000}"/>
    <cellStyle name="Normální" xfId="0" builtinId="0" customBuiltin="1"/>
    <cellStyle name="Normální 2" xfId="3" xr:uid="{00000000-0005-0000-0000-00000300000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uskcz-my.sharepoint.com/personal/spieglova_jitka_ksusk_cz/Documents/Plocha/Kalkulace%20-%20Otro&#269;&#237;n%20-%20nov&#2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6"/>
  <sheetViews>
    <sheetView showGridLines="0" tabSelected="1" zoomScale="115" zoomScaleNormal="115" workbookViewId="0">
      <selection activeCell="K27" sqref="K27"/>
    </sheetView>
  </sheetViews>
  <sheetFormatPr defaultRowHeight="12.75" x14ac:dyDescent="0.2"/>
  <cols>
    <col min="1" max="1" width="7.5703125" style="1" customWidth="1"/>
    <col min="2" max="2" width="6.7109375" style="2" customWidth="1"/>
    <col min="3" max="3" width="78.7109375" style="3" customWidth="1"/>
    <col min="4" max="4" width="8.28515625" style="3" customWidth="1"/>
    <col min="5" max="5" width="10.7109375" style="3" customWidth="1"/>
    <col min="6" max="6" width="10" style="3" customWidth="1"/>
    <col min="7" max="7" width="14.7109375" style="3" customWidth="1"/>
    <col min="8" max="8" width="9.140625" customWidth="1"/>
  </cols>
  <sheetData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53</v>
      </c>
      <c r="E4" s="9" t="s">
        <v>2</v>
      </c>
      <c r="F4" s="36" t="s">
        <v>3</v>
      </c>
      <c r="G4" s="36"/>
    </row>
    <row r="5" spans="1:7" s="8" customFormat="1" ht="17.25" customHeight="1" thickBot="1" x14ac:dyDescent="0.25">
      <c r="A5" s="5"/>
      <c r="B5" s="10"/>
      <c r="C5" s="11"/>
      <c r="E5" s="9" t="s">
        <v>4</v>
      </c>
      <c r="F5" s="37"/>
      <c r="G5" s="37"/>
    </row>
    <row r="6" spans="1:7" s="3" customFormat="1" ht="11.25" x14ac:dyDescent="0.2">
      <c r="A6" s="12" t="s">
        <v>5</v>
      </c>
      <c r="B6" s="13" t="s">
        <v>6</v>
      </c>
      <c r="C6" s="14" t="s">
        <v>7</v>
      </c>
      <c r="D6" s="14" t="s">
        <v>8</v>
      </c>
      <c r="E6" s="14" t="s">
        <v>9</v>
      </c>
      <c r="F6" s="38" t="s">
        <v>10</v>
      </c>
      <c r="G6" s="38"/>
    </row>
    <row r="7" spans="1:7" s="3" customFormat="1" ht="11.25" x14ac:dyDescent="0.2">
      <c r="A7" s="15" t="s">
        <v>11</v>
      </c>
      <c r="B7" s="16" t="s">
        <v>12</v>
      </c>
      <c r="C7" s="17"/>
      <c r="D7" s="17"/>
      <c r="E7" s="17" t="s">
        <v>13</v>
      </c>
      <c r="F7" s="17" t="s">
        <v>14</v>
      </c>
      <c r="G7" s="18" t="s">
        <v>15</v>
      </c>
    </row>
    <row r="8" spans="1:7" s="3" customFormat="1" ht="12" thickBot="1" x14ac:dyDescent="0.25">
      <c r="A8" s="19" t="s">
        <v>16</v>
      </c>
      <c r="B8" s="20" t="s">
        <v>17</v>
      </c>
      <c r="C8" s="21" t="s">
        <v>18</v>
      </c>
      <c r="D8" s="21" t="s">
        <v>19</v>
      </c>
      <c r="E8" s="21" t="s">
        <v>20</v>
      </c>
      <c r="F8" s="21" t="s">
        <v>21</v>
      </c>
      <c r="G8" s="22" t="s">
        <v>22</v>
      </c>
    </row>
    <row r="9" spans="1:7" s="31" customFormat="1" ht="12" thickTop="1" x14ac:dyDescent="0.2">
      <c r="A9" s="24"/>
      <c r="B9" s="25"/>
      <c r="C9" s="26"/>
      <c r="D9" s="27"/>
      <c r="E9" s="28"/>
      <c r="F9" s="29"/>
      <c r="G9" s="30"/>
    </row>
    <row r="10" spans="1:7" s="31" customFormat="1" ht="11.25" x14ac:dyDescent="0.2">
      <c r="A10" s="24"/>
      <c r="B10" s="25"/>
      <c r="C10" s="32" t="s">
        <v>23</v>
      </c>
      <c r="D10" s="27"/>
      <c r="E10" s="28"/>
      <c r="F10" s="29"/>
      <c r="G10" s="30"/>
    </row>
    <row r="11" spans="1:7" s="31" customFormat="1" ht="11.25" x14ac:dyDescent="0.2">
      <c r="A11" s="24">
        <v>1</v>
      </c>
      <c r="B11" s="25"/>
      <c r="C11" s="26" t="s">
        <v>24</v>
      </c>
      <c r="D11" s="27" t="s">
        <v>25</v>
      </c>
      <c r="E11" s="28">
        <v>1</v>
      </c>
      <c r="F11" s="29"/>
      <c r="G11" s="34">
        <f>E11*F11</f>
        <v>0</v>
      </c>
    </row>
    <row r="12" spans="1:7" s="31" customFormat="1" ht="11.25" x14ac:dyDescent="0.2">
      <c r="A12" s="24"/>
      <c r="B12" s="25"/>
      <c r="C12" s="32" t="s">
        <v>23</v>
      </c>
      <c r="D12" s="27"/>
      <c r="E12" s="28"/>
      <c r="F12" s="29"/>
      <c r="G12" s="34"/>
    </row>
    <row r="13" spans="1:7" s="31" customFormat="1" ht="11.25" x14ac:dyDescent="0.2">
      <c r="A13" s="24"/>
      <c r="B13" s="25"/>
      <c r="C13" s="26"/>
      <c r="D13" s="27"/>
      <c r="E13" s="28"/>
      <c r="F13" s="29"/>
      <c r="G13" s="34"/>
    </row>
    <row r="14" spans="1:7" s="31" customFormat="1" ht="11.25" x14ac:dyDescent="0.2">
      <c r="A14" s="24"/>
      <c r="B14" s="25"/>
      <c r="C14" s="32" t="s">
        <v>26</v>
      </c>
      <c r="D14" s="27"/>
      <c r="E14" s="28"/>
      <c r="F14" s="29"/>
      <c r="G14" s="34"/>
    </row>
    <row r="15" spans="1:7" s="31" customFormat="1" ht="11.25" x14ac:dyDescent="0.2">
      <c r="A15" s="24">
        <v>2</v>
      </c>
      <c r="B15" s="25"/>
      <c r="C15" s="26" t="s">
        <v>54</v>
      </c>
      <c r="D15" s="27" t="s">
        <v>27</v>
      </c>
      <c r="E15" s="28">
        <v>4200</v>
      </c>
      <c r="F15" s="29"/>
      <c r="G15" s="34">
        <f t="shared" ref="G15:G33" si="0">E15*F15</f>
        <v>0</v>
      </c>
    </row>
    <row r="16" spans="1:7" s="31" customFormat="1" ht="11.25" x14ac:dyDescent="0.2">
      <c r="A16" s="24">
        <v>3</v>
      </c>
      <c r="B16" s="25"/>
      <c r="C16" s="26" t="s">
        <v>28</v>
      </c>
      <c r="D16" s="27" t="s">
        <v>29</v>
      </c>
      <c r="E16" s="28">
        <v>50</v>
      </c>
      <c r="F16" s="29"/>
      <c r="G16" s="34">
        <f t="shared" si="0"/>
        <v>0</v>
      </c>
    </row>
    <row r="17" spans="1:7" s="31" customFormat="1" ht="11.25" x14ac:dyDescent="0.2">
      <c r="A17" s="24">
        <v>4</v>
      </c>
      <c r="B17" s="25"/>
      <c r="C17" s="26" t="s">
        <v>30</v>
      </c>
      <c r="D17" s="27" t="s">
        <v>31</v>
      </c>
      <c r="E17" s="28">
        <v>80</v>
      </c>
      <c r="F17" s="29"/>
      <c r="G17" s="34">
        <f t="shared" si="0"/>
        <v>0</v>
      </c>
    </row>
    <row r="18" spans="1:7" s="31" customFormat="1" ht="11.25" x14ac:dyDescent="0.2">
      <c r="A18" s="24">
        <v>5</v>
      </c>
      <c r="B18" s="25"/>
      <c r="C18" s="26" t="s">
        <v>32</v>
      </c>
      <c r="D18" s="27" t="s">
        <v>31</v>
      </c>
      <c r="E18" s="28">
        <v>80</v>
      </c>
      <c r="F18" s="29"/>
      <c r="G18" s="34">
        <f t="shared" si="0"/>
        <v>0</v>
      </c>
    </row>
    <row r="19" spans="1:7" s="31" customFormat="1" ht="11.25" x14ac:dyDescent="0.2">
      <c r="A19" s="24">
        <v>6</v>
      </c>
      <c r="B19" s="25"/>
      <c r="C19" s="26" t="s">
        <v>55</v>
      </c>
      <c r="D19" s="27" t="s">
        <v>27</v>
      </c>
      <c r="E19" s="28">
        <v>4200</v>
      </c>
      <c r="F19" s="29"/>
      <c r="G19" s="34">
        <f t="shared" si="0"/>
        <v>0</v>
      </c>
    </row>
    <row r="20" spans="1:7" s="31" customFormat="1" ht="11.25" x14ac:dyDescent="0.2">
      <c r="A20" s="24">
        <v>7</v>
      </c>
      <c r="B20" s="25"/>
      <c r="C20" s="26" t="s">
        <v>56</v>
      </c>
      <c r="D20" s="27" t="s">
        <v>27</v>
      </c>
      <c r="E20" s="28">
        <v>4200</v>
      </c>
      <c r="F20" s="29"/>
      <c r="G20" s="34">
        <f t="shared" si="0"/>
        <v>0</v>
      </c>
    </row>
    <row r="21" spans="1:7" s="31" customFormat="1" ht="11.25" x14ac:dyDescent="0.2">
      <c r="A21" s="24">
        <v>8</v>
      </c>
      <c r="B21" s="25"/>
      <c r="C21" s="26" t="s">
        <v>33</v>
      </c>
      <c r="D21" s="27" t="s">
        <v>27</v>
      </c>
      <c r="E21" s="28">
        <v>500</v>
      </c>
      <c r="F21" s="29"/>
      <c r="G21" s="34">
        <f t="shared" si="0"/>
        <v>0</v>
      </c>
    </row>
    <row r="22" spans="1:7" s="31" customFormat="1" ht="11.25" x14ac:dyDescent="0.2">
      <c r="A22" s="24"/>
      <c r="B22" s="25"/>
      <c r="C22" s="32" t="s">
        <v>26</v>
      </c>
      <c r="D22" s="27"/>
      <c r="E22" s="28"/>
      <c r="F22" s="29"/>
      <c r="G22" s="34"/>
    </row>
    <row r="23" spans="1:7" s="31" customFormat="1" ht="11.25" x14ac:dyDescent="0.2">
      <c r="A23" s="24"/>
      <c r="B23" s="25"/>
      <c r="C23" s="26"/>
      <c r="D23" s="27"/>
      <c r="E23" s="28"/>
      <c r="F23" s="29"/>
      <c r="G23" s="34"/>
    </row>
    <row r="24" spans="1:7" s="31" customFormat="1" ht="11.25" x14ac:dyDescent="0.2">
      <c r="A24" s="24"/>
      <c r="B24" s="25"/>
      <c r="C24" s="32" t="s">
        <v>34</v>
      </c>
      <c r="D24" s="27"/>
      <c r="E24" s="28"/>
      <c r="F24" s="29"/>
      <c r="G24" s="34"/>
    </row>
    <row r="25" spans="1:7" s="31" customFormat="1" ht="11.25" x14ac:dyDescent="0.2">
      <c r="A25" s="24">
        <v>9</v>
      </c>
      <c r="B25" s="25"/>
      <c r="C25" s="26" t="s">
        <v>35</v>
      </c>
      <c r="D25" s="27" t="s">
        <v>36</v>
      </c>
      <c r="E25" s="28">
        <v>1</v>
      </c>
      <c r="F25" s="29"/>
      <c r="G25" s="34">
        <f t="shared" si="0"/>
        <v>0</v>
      </c>
    </row>
    <row r="26" spans="1:7" s="31" customFormat="1" ht="11.25" x14ac:dyDescent="0.2">
      <c r="A26" s="24">
        <v>10</v>
      </c>
      <c r="B26" s="25"/>
      <c r="C26" s="26" t="s">
        <v>37</v>
      </c>
      <c r="D26" s="27" t="s">
        <v>36</v>
      </c>
      <c r="E26" s="28">
        <v>1</v>
      </c>
      <c r="F26" s="29"/>
      <c r="G26" s="34">
        <f t="shared" si="0"/>
        <v>0</v>
      </c>
    </row>
    <row r="27" spans="1:7" s="31" customFormat="1" ht="11.25" x14ac:dyDescent="0.2">
      <c r="A27" s="24">
        <v>11</v>
      </c>
      <c r="B27" s="25"/>
      <c r="C27" s="26" t="s">
        <v>57</v>
      </c>
      <c r="D27" s="27" t="s">
        <v>36</v>
      </c>
      <c r="E27" s="28">
        <v>3</v>
      </c>
      <c r="F27" s="29"/>
      <c r="G27" s="34">
        <f t="shared" si="0"/>
        <v>0</v>
      </c>
    </row>
    <row r="28" spans="1:7" s="31" customFormat="1" ht="11.25" x14ac:dyDescent="0.2">
      <c r="A28" s="24">
        <v>12</v>
      </c>
      <c r="B28" s="25"/>
      <c r="C28" s="26" t="s">
        <v>38</v>
      </c>
      <c r="D28" s="27" t="s">
        <v>36</v>
      </c>
      <c r="E28" s="28">
        <v>33</v>
      </c>
      <c r="F28" s="29"/>
      <c r="G28" s="34">
        <f t="shared" si="0"/>
        <v>0</v>
      </c>
    </row>
    <row r="29" spans="1:7" s="31" customFormat="1" ht="11.25" x14ac:dyDescent="0.2">
      <c r="A29" s="24">
        <v>13</v>
      </c>
      <c r="B29" s="25"/>
      <c r="C29" s="26" t="s">
        <v>39</v>
      </c>
      <c r="D29" s="27" t="s">
        <v>31</v>
      </c>
      <c r="E29" s="28">
        <v>1100</v>
      </c>
      <c r="F29" s="29"/>
      <c r="G29" s="34">
        <f t="shared" si="0"/>
        <v>0</v>
      </c>
    </row>
    <row r="30" spans="1:7" s="31" customFormat="1" ht="11.25" x14ac:dyDescent="0.2">
      <c r="A30" s="24">
        <v>14</v>
      </c>
      <c r="B30" s="25"/>
      <c r="C30" s="26" t="s">
        <v>40</v>
      </c>
      <c r="D30" s="27" t="s">
        <v>31</v>
      </c>
      <c r="E30" s="28">
        <v>1100</v>
      </c>
      <c r="F30" s="29"/>
      <c r="G30" s="34">
        <f t="shared" si="0"/>
        <v>0</v>
      </c>
    </row>
    <row r="31" spans="1:7" s="31" customFormat="1" ht="22.5" x14ac:dyDescent="0.2">
      <c r="A31" s="24">
        <v>15</v>
      </c>
      <c r="B31" s="25"/>
      <c r="C31" s="26" t="s">
        <v>41</v>
      </c>
      <c r="D31" s="27" t="s">
        <v>27</v>
      </c>
      <c r="E31" s="28">
        <v>90</v>
      </c>
      <c r="F31" s="29"/>
      <c r="G31" s="34">
        <f t="shared" si="0"/>
        <v>0</v>
      </c>
    </row>
    <row r="32" spans="1:7" s="31" customFormat="1" ht="11.25" x14ac:dyDescent="0.2">
      <c r="A32" s="24">
        <v>16</v>
      </c>
      <c r="B32" s="25"/>
      <c r="C32" s="26" t="s">
        <v>42</v>
      </c>
      <c r="D32" s="27" t="s">
        <v>27</v>
      </c>
      <c r="E32" s="28">
        <v>90</v>
      </c>
      <c r="F32" s="29"/>
      <c r="G32" s="34">
        <f t="shared" si="0"/>
        <v>0</v>
      </c>
    </row>
    <row r="33" spans="1:7" s="31" customFormat="1" ht="33.75" x14ac:dyDescent="0.2">
      <c r="A33" s="24">
        <v>17</v>
      </c>
      <c r="B33" s="25"/>
      <c r="C33" s="26" t="s">
        <v>43</v>
      </c>
      <c r="D33" s="27" t="s">
        <v>27</v>
      </c>
      <c r="E33" s="28">
        <v>90</v>
      </c>
      <c r="F33" s="29"/>
      <c r="G33" s="34">
        <f t="shared" si="0"/>
        <v>0</v>
      </c>
    </row>
    <row r="34" spans="1:7" s="31" customFormat="1" ht="11.25" x14ac:dyDescent="0.2">
      <c r="A34" s="24"/>
      <c r="B34" s="25"/>
      <c r="C34" s="32" t="s">
        <v>34</v>
      </c>
      <c r="D34" s="27"/>
      <c r="E34" s="28"/>
      <c r="F34" s="29"/>
      <c r="G34" s="30"/>
    </row>
    <row r="35" spans="1:7" s="31" customFormat="1" ht="11.25" x14ac:dyDescent="0.2">
      <c r="A35" s="24"/>
      <c r="B35" s="25"/>
      <c r="C35" s="26"/>
      <c r="D35" s="27"/>
      <c r="E35" s="28"/>
      <c r="F35" s="29"/>
      <c r="G35" s="30"/>
    </row>
    <row r="36" spans="1:7" s="31" customFormat="1" ht="11.25" x14ac:dyDescent="0.2">
      <c r="A36" s="24"/>
      <c r="B36" s="25"/>
      <c r="C36" s="32" t="s">
        <v>44</v>
      </c>
      <c r="D36" s="27"/>
      <c r="E36" s="28"/>
      <c r="F36" s="29"/>
      <c r="G36" s="30"/>
    </row>
    <row r="37" spans="1:7" s="31" customFormat="1" ht="11.25" x14ac:dyDescent="0.2">
      <c r="A37" s="35" t="s">
        <v>45</v>
      </c>
      <c r="B37" s="25"/>
      <c r="C37" s="26"/>
      <c r="D37" s="27"/>
      <c r="E37" s="28"/>
      <c r="F37" s="29"/>
      <c r="G37" s="30"/>
    </row>
    <row r="38" spans="1:7" s="31" customFormat="1" ht="11.25" x14ac:dyDescent="0.2">
      <c r="A38" s="24"/>
      <c r="B38" s="25"/>
      <c r="C38" s="26" t="s">
        <v>46</v>
      </c>
      <c r="D38" s="27"/>
      <c r="E38" s="28"/>
      <c r="F38" s="29"/>
      <c r="G38" s="30"/>
    </row>
    <row r="39" spans="1:7" s="31" customFormat="1" ht="11.25" x14ac:dyDescent="0.2">
      <c r="A39" s="24"/>
      <c r="B39" s="25"/>
      <c r="C39" s="26" t="s">
        <v>47</v>
      </c>
      <c r="D39" s="27"/>
      <c r="E39" s="28"/>
      <c r="F39" s="29"/>
      <c r="G39" s="30"/>
    </row>
    <row r="40" spans="1:7" s="31" customFormat="1" ht="11.25" x14ac:dyDescent="0.2">
      <c r="A40" s="24"/>
      <c r="B40" s="25"/>
      <c r="C40" s="26" t="s">
        <v>48</v>
      </c>
      <c r="D40" s="27"/>
      <c r="E40" s="28"/>
      <c r="F40" s="29"/>
      <c r="G40" s="30"/>
    </row>
    <row r="41" spans="1:7" s="31" customFormat="1" ht="11.25" x14ac:dyDescent="0.2">
      <c r="A41" s="24"/>
      <c r="B41" s="25"/>
      <c r="C41" s="26" t="s">
        <v>49</v>
      </c>
      <c r="D41" s="27"/>
      <c r="E41" s="28"/>
      <c r="F41" s="29"/>
      <c r="G41" s="30"/>
    </row>
    <row r="42" spans="1:7" s="31" customFormat="1" ht="11.25" x14ac:dyDescent="0.2">
      <c r="A42" s="24"/>
      <c r="B42" s="25"/>
      <c r="C42" s="32" t="s">
        <v>50</v>
      </c>
      <c r="D42" s="27"/>
      <c r="E42" s="28"/>
      <c r="F42" s="29"/>
      <c r="G42" s="34">
        <f>SUM(G11:G33)</f>
        <v>0</v>
      </c>
    </row>
    <row r="43" spans="1:7" s="31" customFormat="1" ht="11.25" x14ac:dyDescent="0.2">
      <c r="A43" s="24"/>
      <c r="B43" s="25"/>
      <c r="C43" s="32" t="s">
        <v>51</v>
      </c>
      <c r="D43" s="27"/>
      <c r="E43" s="28"/>
      <c r="F43" s="29"/>
      <c r="G43" s="33">
        <f>G42*1.21</f>
        <v>0</v>
      </c>
    </row>
    <row r="46" spans="1:7" x14ac:dyDescent="0.2">
      <c r="A46" s="23" t="s">
        <v>52</v>
      </c>
    </row>
  </sheetData>
  <mergeCells count="3">
    <mergeCell ref="F4:G4"/>
    <mergeCell ref="F5:G5"/>
    <mergeCell ref="F6:G6"/>
  </mergeCells>
  <conditionalFormatting sqref="C9:C43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dcterms:created xsi:type="dcterms:W3CDTF">2023-06-14T07:27:20Z</dcterms:created>
  <dcterms:modified xsi:type="dcterms:W3CDTF">2023-08-10T05:25:46Z</dcterms:modified>
</cp:coreProperties>
</file>